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<sst xmlns="http://schemas.openxmlformats.org/spreadsheetml/2006/main" count="24" uniqueCount="24">
  <si>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LISTADO DE PREDIOS</t>
  </si>
  <si>
    <t>Calle 27 No 8 occ, Barrio Santander</t>
  </si>
  <si>
    <t>Carrera 7 No 15-80 (Malaga/Santander)</t>
  </si>
  <si>
    <t>Calle 3 No 1-51/55 (Carcasi/Santander)</t>
  </si>
  <si>
    <t>Calle 36 No 21-16/20/26</t>
  </si>
  <si>
    <t>Calle 36 No 16-17- Carrera 16 No 35-41/94/47</t>
  </si>
  <si>
    <t>Parque recreacional el Lago</t>
  </si>
  <si>
    <t>Unidad Deportiva El Lago</t>
  </si>
  <si>
    <t>TOTAL EDIFICIOS</t>
  </si>
  <si>
    <t>CONTENIDOS</t>
  </si>
  <si>
    <t>Dineros dentro y caja fuerte</t>
  </si>
  <si>
    <t>Equipos de oficina</t>
  </si>
  <si>
    <t>Maquinaria y Equipo</t>
  </si>
  <si>
    <t>Muebles y enseres</t>
  </si>
  <si>
    <t>TOTAL CONTENIDOS</t>
  </si>
  <si>
    <t>RESUMEN DE BIENES Y VALORES ASGURADOS POLIZA TODO RIESGO DAÑO MATERIAL</t>
  </si>
  <si>
    <t>LOTERÍA SANTANDER</t>
  </si>
  <si>
    <t>DIRECCIÓN</t>
  </si>
  <si>
    <t xml:space="preserve">Equipos eléctricos y electrónicos </t>
  </si>
  <si>
    <t>OTROS:Obras de Arte</t>
  </si>
  <si>
    <t>TOTAL BIENES</t>
  </si>
  <si>
    <t>VALOR ASEGURADO 2009</t>
  </si>
  <si>
    <t>VALOR ASEGURADO ALCANZADO 2010</t>
  </si>
  <si>
    <t>ANEXO 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</si>
</sst>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40.8515625" style="0" customWidth="1"/>
    <col min="2" max="2" width="20.7109375" style="0" customWidth="1"/>
    <col min="3" max="3" width="19.28125" style="0" customWidth="1"/>
  </cols>
  <sheetData>
    <row r="1" spans="1:2" ht="43.5" customHeight="1">
      <c r="A1" s="16" t="s">
        <v>16</v>
      </c>
      <c r="B1" s="16"/>
    </row>
    <row r="2" spans="1:2" ht="33.75" customHeight="1">
      <c r="A2" s="17" t="s">
        <v>15</v>
      </c>
      <c r="B2" s="17"/>
    </row>
    <row r="3" spans="1:3" ht="13.5" thickBot="1">
      <c r="A3" s="18" t="s">
        <v>0</v>
      </c>
      <c r="B3" s="19"/>
      <c r="C3" s="19"/>
    </row>
    <row r="5" spans="1:3" ht="13.5" thickBot="1">
      <c r="A5" s="18" t="s">
        <v>23</v>
      </c>
      <c r="B5" s="19"/>
      <c r="C5" s="19"/>
    </row>
    <row r="6" spans="1:3" ht="39" thickBot="1">
      <c r="A6" s="10" t="s">
        <v>17</v>
      </c>
      <c r="B6" s="9" t="s">
        <v>21</v>
      </c>
      <c r="C6" s="9" t="s">
        <v>22</v>
      </c>
    </row>
    <row r="7" spans="1:3" ht="12.75">
      <c r="A7" s="3" t="s">
        <v>1</v>
      </c>
      <c r="B7" s="11">
        <v>22000000</v>
      </c>
      <c r="C7" s="11">
        <f>B7*1.1</f>
        <v>24200000.000000004</v>
      </c>
    </row>
    <row r="8" spans="1:3" ht="12.75">
      <c r="A8" s="4" t="s">
        <v>2</v>
      </c>
      <c r="B8" s="11">
        <v>110000000</v>
      </c>
      <c r="C8" s="11">
        <f aca="true" t="shared" si="0" ref="C8:C13">B8*1.1</f>
        <v>121000000.00000001</v>
      </c>
    </row>
    <row r="9" spans="1:3" ht="12.75">
      <c r="A9" s="4" t="s">
        <v>3</v>
      </c>
      <c r="B9" s="11">
        <v>88000000</v>
      </c>
      <c r="C9" s="11">
        <f t="shared" si="0"/>
        <v>96800000.00000001</v>
      </c>
    </row>
    <row r="10" spans="1:3" ht="12.75">
      <c r="A10" s="4" t="s">
        <v>4</v>
      </c>
      <c r="B10" s="11">
        <v>2500000000</v>
      </c>
      <c r="C10" s="11">
        <f t="shared" si="0"/>
        <v>2750000000</v>
      </c>
    </row>
    <row r="11" spans="1:3" ht="12.75">
      <c r="A11" s="4" t="s">
        <v>5</v>
      </c>
      <c r="B11" s="11">
        <v>2290000000</v>
      </c>
      <c r="C11" s="11">
        <f t="shared" si="0"/>
        <v>2519000000</v>
      </c>
    </row>
    <row r="12" spans="1:3" ht="12.75">
      <c r="A12" s="4" t="s">
        <v>6</v>
      </c>
      <c r="B12" s="11">
        <v>1730000000</v>
      </c>
      <c r="C12" s="11">
        <f t="shared" si="0"/>
        <v>1903000000.0000002</v>
      </c>
    </row>
    <row r="13" spans="1:3" ht="12.75">
      <c r="A13" s="4" t="s">
        <v>7</v>
      </c>
      <c r="B13" s="11">
        <v>760000000</v>
      </c>
      <c r="C13" s="11">
        <f t="shared" si="0"/>
        <v>836000000.0000001</v>
      </c>
    </row>
    <row r="14" spans="1:3" ht="13.5" thickBot="1">
      <c r="A14" s="5"/>
      <c r="B14" s="1"/>
      <c r="C14" s="1"/>
    </row>
    <row r="15" spans="1:3" ht="13.5" thickBot="1">
      <c r="A15" s="7" t="s">
        <v>8</v>
      </c>
      <c r="B15" s="12">
        <f>SUM(B7:B14)</f>
        <v>7500000000</v>
      </c>
      <c r="C15" s="12">
        <f>SUM(C7:C14)</f>
        <v>8250000000</v>
      </c>
    </row>
    <row r="16" spans="1:3" ht="13.5" thickBot="1">
      <c r="A16" s="8"/>
      <c r="B16" s="1"/>
      <c r="C16" s="1"/>
    </row>
    <row r="17" spans="1:3" ht="13.5" thickBot="1">
      <c r="A17" s="6" t="s">
        <v>9</v>
      </c>
      <c r="B17" s="2"/>
      <c r="C17" s="2"/>
    </row>
    <row r="18" spans="1:3" ht="12.75">
      <c r="A18" s="3"/>
      <c r="B18" s="1"/>
      <c r="C18" s="1"/>
    </row>
    <row r="19" spans="1:3" ht="12.75">
      <c r="A19" s="4" t="s">
        <v>10</v>
      </c>
      <c r="B19" s="11">
        <v>40000000</v>
      </c>
      <c r="C19" s="11">
        <f>B19</f>
        <v>40000000</v>
      </c>
    </row>
    <row r="20" spans="1:3" ht="12.75">
      <c r="A20" s="4" t="s">
        <v>11</v>
      </c>
      <c r="B20" s="11">
        <v>88000000</v>
      </c>
      <c r="C20" s="11">
        <f>B20*1.1</f>
        <v>96800000.00000001</v>
      </c>
    </row>
    <row r="21" spans="1:3" ht="12.75">
      <c r="A21" s="4" t="s">
        <v>18</v>
      </c>
      <c r="B21" s="11">
        <v>200000000</v>
      </c>
      <c r="C21" s="11">
        <f>B21*1.1</f>
        <v>220000000.00000003</v>
      </c>
    </row>
    <row r="22" spans="1:3" ht="12.75">
      <c r="A22" s="4" t="s">
        <v>12</v>
      </c>
      <c r="B22" s="11">
        <v>110000000</v>
      </c>
      <c r="C22" s="11">
        <f>B22*1.1</f>
        <v>121000000.00000001</v>
      </c>
    </row>
    <row r="23" spans="1:3" ht="12.75">
      <c r="A23" s="4" t="s">
        <v>13</v>
      </c>
      <c r="B23" s="11">
        <v>150000000</v>
      </c>
      <c r="C23" s="11">
        <f>B23*1.1</f>
        <v>165000000</v>
      </c>
    </row>
    <row r="24" spans="1:3" ht="12.75">
      <c r="A24" s="4" t="s">
        <v>19</v>
      </c>
      <c r="B24" s="11"/>
      <c r="C24" s="11"/>
    </row>
    <row r="25" spans="1:3" ht="13.5" thickBot="1">
      <c r="A25" s="4"/>
      <c r="B25" s="11"/>
      <c r="C25" s="11"/>
    </row>
    <row r="26" spans="1:3" ht="13.5" thickBot="1">
      <c r="A26" s="7" t="s">
        <v>14</v>
      </c>
      <c r="B26" s="13">
        <f>SUM(B19:B25)</f>
        <v>588000000</v>
      </c>
      <c r="C26" s="13">
        <f>SUM(C19:C25)</f>
        <v>642800000</v>
      </c>
    </row>
    <row r="28" spans="1:3" ht="12.75">
      <c r="A28" s="14" t="s">
        <v>20</v>
      </c>
      <c r="B28" s="15">
        <f>SUM(B26,B15)</f>
        <v>8088000000</v>
      </c>
      <c r="C28" s="15">
        <f>SUM(C26,C15)</f>
        <v>8892800000</v>
      </c>
    </row>
  </sheetData>
  <sheetProtection/>
  <mergeCells count="4">
    <mergeCell ref="A1:B1"/>
    <mergeCell ref="A2:B2"/>
    <mergeCell ref="A3:C3"/>
    <mergeCell ref="A5:C5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grodriguez</dc:creator>
  <cp:keywords/>
  <dc:description/>
  <cp:lastModifiedBy>ADMINISTRATIVA</cp:lastModifiedBy>
  <cp:lastPrinted>2008-04-16T21:54:56Z</cp:lastPrinted>
  <dcterms:created xsi:type="dcterms:W3CDTF">2008-04-16T21:21:08Z</dcterms:created>
  <dcterms:modified xsi:type="dcterms:W3CDTF">2010-06-15T16:29:24Z</dcterms:modified>
  <cp:category/>
  <cp:version/>
  <cp:contentType/>
  <cp:contentStatus/>
</cp:coreProperties>
</file>